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1'!$A$1:$K$46</definedName>
  </definedNames>
  <calcPr fullCalcOnLoad="1"/>
</workbook>
</file>

<file path=xl/sharedStrings.xml><?xml version="1.0" encoding="utf-8"?>
<sst xmlns="http://schemas.openxmlformats.org/spreadsheetml/2006/main" count="40" uniqueCount="23">
  <si>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</si>
  <si>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</si>
  <si>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</si>
  <si>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</si>
  <si>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</si>
  <si>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</si>
  <si>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</si>
  <si>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</si>
  <si>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</si>
  <si>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</si>
  <si>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</si>
  <si>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</si>
  <si>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</si>
  <si>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</si>
  <si>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</si>
  <si>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</si>
  <si>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</si>
  <si>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</si>
  <si>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Μάιος</t>
  </si>
  <si>
    <t>ΠΙΝΑΚΑΣ 1: ΕΓΓΕΓΡΑΜΜΕΝΗ ΑΝΕΡΓΙΑ  ΚΑΤΑ ΜΗΝΑ</t>
  </si>
  <si>
    <t>Μέσος Όρος</t>
  </si>
  <si>
    <t>.</t>
  </si>
  <si>
    <t>Μεταβολή 2009-2010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</si>
</sst>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0" fillId="0" borderId="0" xfId="59" applyNumberFormat="1" applyFon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188" fontId="0" fillId="33" borderId="12" xfId="0" applyNumberFormat="1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τους 9 πρώτους μήνες για τα χρόνια 2007-2010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8397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1'!$AC$5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1'!$AB$6:$AB$14</c:f>
              <c:strCache/>
            </c:strRef>
          </c:cat>
          <c:val>
            <c:numRef>
              <c:f>'Πινακάς 1'!$AC$6:$AC$14</c:f>
              <c:numCache/>
            </c:numRef>
          </c:val>
          <c:smooth val="0"/>
        </c:ser>
        <c:ser>
          <c:idx val="1"/>
          <c:order val="1"/>
          <c:tx>
            <c:strRef>
              <c:f>'Πινακάς 1'!$AD$5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1'!$AB$6:$AB$14</c:f>
              <c:strCache/>
            </c:strRef>
          </c:cat>
          <c:val>
            <c:numRef>
              <c:f>'Πινακάς 1'!$AD$6:$AD$14</c:f>
              <c:numCache/>
            </c:numRef>
          </c:val>
          <c:smooth val="0"/>
        </c:ser>
        <c:ser>
          <c:idx val="2"/>
          <c:order val="2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1'!$AB$6:$AB$14</c:f>
              <c:strCache/>
            </c:strRef>
          </c:cat>
          <c:val>
            <c:numRef>
              <c:f>'Πινακάς 1'!$AE$6:$AE$14</c:f>
              <c:numCache/>
            </c:numRef>
          </c:val>
          <c:smooth val="0"/>
        </c:ser>
        <c:ser>
          <c:idx val="3"/>
          <c:order val="3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1'!$AB$6:$AB$14</c:f>
              <c:strCache/>
            </c:strRef>
          </c:cat>
          <c:val>
            <c:numRef>
              <c:f>'Πινακάς 1'!$AF$6:$AF$14</c:f>
              <c:numCache/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3005"/>
          <c:w val="0.11725"/>
          <c:h val="0.3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0.82375"/>
          <c:h val="0.7705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1'!$AF$7:$AF$14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2"/>
          <c:order val="2"/>
          <c:tx>
            <c:strRef>
              <c:f>'Πινακάς 1'!$AG$5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86229"/>
        <c:crosses val="autoZero"/>
        <c:auto val="1"/>
        <c:lblOffset val="100"/>
        <c:tickLblSkip val="1"/>
        <c:noMultiLvlLbl val="0"/>
      </c:catAx>
      <c:valAx>
        <c:axId val="65186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9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"/>
          <c:y val="0.12875"/>
          <c:w val="0.193"/>
          <c:h val="0.6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9525</xdr:rowOff>
    </xdr:from>
    <xdr:to>
      <xdr:col>10</xdr:col>
      <xdr:colOff>371475</xdr:colOff>
      <xdr:row>30</xdr:row>
      <xdr:rowOff>0</xdr:rowOff>
    </xdr:to>
    <xdr:graphicFrame>
      <xdr:nvGraphicFramePr>
        <xdr:cNvPr id="1" name="Chart 10"/>
        <xdr:cNvGraphicFramePr/>
      </xdr:nvGraphicFramePr>
      <xdr:xfrm>
        <a:off x="76200" y="2962275"/>
        <a:ext cx="55245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9</xdr:col>
      <xdr:colOff>381000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66675" y="5457825"/>
        <a:ext cx="49720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="75" zoomScaleNormal="75" zoomScalePageLayoutView="0" workbookViewId="0" topLeftCell="A43">
      <selection activeCell="L7" sqref="L7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11" width="6.8515625" style="0" customWidth="1"/>
    <col min="12" max="27" width="8.28125" style="0" customWidth="1"/>
    <col min="28" max="29" width="13.57421875" style="0" customWidth="1"/>
  </cols>
  <sheetData>
    <row r="1" spans="1:11" ht="12.75">
      <c r="A1" s="1" t="s">
        <v>19</v>
      </c>
      <c r="B1" s="1"/>
      <c r="C1" s="1"/>
      <c r="D1" s="10"/>
      <c r="E1" s="10"/>
      <c r="F1" s="10"/>
      <c r="G1" s="10"/>
      <c r="H1" s="10"/>
      <c r="I1" s="10"/>
      <c r="J1" s="10"/>
      <c r="K1" s="10"/>
    </row>
    <row r="2" spans="1:11" ht="12.75">
      <c r="A2" s="1" t="s">
        <v>17</v>
      </c>
      <c r="B2" s="1"/>
      <c r="C2" s="1"/>
      <c r="D2" s="10"/>
      <c r="E2" s="10"/>
      <c r="F2" s="10"/>
      <c r="G2" s="10"/>
      <c r="H2" s="10"/>
      <c r="I2" s="10"/>
      <c r="J2" s="10"/>
      <c r="K2" s="10"/>
    </row>
    <row r="3" spans="1:11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</row>
    <row r="4" spans="1:11" ht="31.5" customHeight="1" thickBot="1">
      <c r="A4" s="3"/>
      <c r="B4" s="12">
        <v>2007</v>
      </c>
      <c r="C4" s="12">
        <v>2008</v>
      </c>
      <c r="D4" s="27" t="s">
        <v>15</v>
      </c>
      <c r="E4" s="28"/>
      <c r="F4" s="12">
        <v>2009</v>
      </c>
      <c r="G4" s="27" t="s">
        <v>14</v>
      </c>
      <c r="H4" s="28"/>
      <c r="I4" s="12">
        <v>2010</v>
      </c>
      <c r="J4" s="27" t="s">
        <v>22</v>
      </c>
      <c r="K4" s="28"/>
    </row>
    <row r="5" spans="1:33" ht="13.5" thickBot="1">
      <c r="A5" s="4" t="s">
        <v>0</v>
      </c>
      <c r="B5" s="5" t="s">
        <v>13</v>
      </c>
      <c r="C5" s="5" t="s">
        <v>13</v>
      </c>
      <c r="D5" s="5" t="s">
        <v>13</v>
      </c>
      <c r="E5" s="5" t="s">
        <v>12</v>
      </c>
      <c r="F5" s="5" t="s">
        <v>13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  <c r="AC5">
        <v>2007</v>
      </c>
      <c r="AD5">
        <v>2008</v>
      </c>
      <c r="AE5">
        <v>2009</v>
      </c>
      <c r="AF5">
        <v>2010</v>
      </c>
      <c r="AG5" t="s">
        <v>16</v>
      </c>
    </row>
    <row r="6" spans="1:33" ht="13.5" thickBot="1">
      <c r="A6" s="6" t="s">
        <v>1</v>
      </c>
      <c r="B6" s="9">
        <v>15041</v>
      </c>
      <c r="C6" s="9">
        <v>13571</v>
      </c>
      <c r="D6" s="7">
        <f aca="true" t="shared" si="0" ref="D6:D15">C6-B6</f>
        <v>-1470</v>
      </c>
      <c r="E6" s="11">
        <f>D6/B6</f>
        <v>-0.0977328635064158</v>
      </c>
      <c r="F6" s="9">
        <v>15786</v>
      </c>
      <c r="G6" s="7">
        <f>F6-C6</f>
        <v>2215</v>
      </c>
      <c r="H6" s="11">
        <f>G6/C6</f>
        <v>0.16321568049517354</v>
      </c>
      <c r="I6" s="9">
        <v>23645</v>
      </c>
      <c r="J6" s="7">
        <f>I6-F6</f>
        <v>7859</v>
      </c>
      <c r="K6" s="11">
        <f>J6/F6</f>
        <v>0.49784619282908904</v>
      </c>
      <c r="AB6" s="13" t="s">
        <v>1</v>
      </c>
      <c r="AC6" s="2">
        <f aca="true" t="shared" si="1" ref="AC6:AD14">B6</f>
        <v>15041</v>
      </c>
      <c r="AD6" s="2">
        <f t="shared" si="1"/>
        <v>13571</v>
      </c>
      <c r="AE6" s="2">
        <v>15786</v>
      </c>
      <c r="AF6" s="2">
        <f aca="true" t="shared" si="2" ref="AF6:AF14">I6</f>
        <v>23645</v>
      </c>
      <c r="AG6" s="2">
        <v>14654</v>
      </c>
    </row>
    <row r="7" spans="1:34" ht="13.5" thickBot="1">
      <c r="A7" s="6" t="s">
        <v>2</v>
      </c>
      <c r="B7" s="9">
        <v>14816</v>
      </c>
      <c r="C7" s="9">
        <v>13280</v>
      </c>
      <c r="D7" s="7">
        <f t="shared" si="0"/>
        <v>-1536</v>
      </c>
      <c r="E7" s="8">
        <f aca="true" t="shared" si="3" ref="E7:E15">D7/B7</f>
        <v>-0.10367170626349892</v>
      </c>
      <c r="F7" s="9">
        <v>16383</v>
      </c>
      <c r="G7" s="7">
        <f aca="true" t="shared" si="4" ref="G7:G12">F7-C7</f>
        <v>3103</v>
      </c>
      <c r="H7" s="8">
        <f aca="true" t="shared" si="5" ref="H7:H12">G7/C7</f>
        <v>0.23365963855421687</v>
      </c>
      <c r="I7" s="9">
        <v>23949</v>
      </c>
      <c r="J7" s="7">
        <f aca="true" t="shared" si="6" ref="J7:J15">I7-F7</f>
        <v>7566</v>
      </c>
      <c r="K7" s="11">
        <f aca="true" t="shared" si="7" ref="K7:K15">J7/F7</f>
        <v>0.4618201794543124</v>
      </c>
      <c r="AB7" s="13" t="s">
        <v>2</v>
      </c>
      <c r="AC7" s="2">
        <f t="shared" si="1"/>
        <v>14816</v>
      </c>
      <c r="AD7" s="2">
        <f t="shared" si="1"/>
        <v>13280</v>
      </c>
      <c r="AE7" s="2">
        <v>16383</v>
      </c>
      <c r="AF7" s="2">
        <f t="shared" si="2"/>
        <v>23949</v>
      </c>
      <c r="AG7" s="2">
        <v>14463.333333333334</v>
      </c>
      <c r="AH7" s="2"/>
    </row>
    <row r="8" spans="1:33" ht="13.5" thickBot="1">
      <c r="A8" s="6" t="s">
        <v>3</v>
      </c>
      <c r="B8" s="9">
        <v>12986</v>
      </c>
      <c r="C8" s="9">
        <v>12194</v>
      </c>
      <c r="D8" s="7">
        <f t="shared" si="0"/>
        <v>-792</v>
      </c>
      <c r="E8" s="8">
        <f t="shared" si="3"/>
        <v>-0.0609887571230556</v>
      </c>
      <c r="F8" s="9">
        <v>16806</v>
      </c>
      <c r="G8" s="7">
        <f t="shared" si="4"/>
        <v>4612</v>
      </c>
      <c r="H8" s="8">
        <f t="shared" si="5"/>
        <v>0.3782187961292439</v>
      </c>
      <c r="I8" s="9">
        <v>24336</v>
      </c>
      <c r="J8" s="7">
        <f t="shared" si="6"/>
        <v>7530</v>
      </c>
      <c r="K8" s="11">
        <f t="shared" si="7"/>
        <v>0.44805426633345236</v>
      </c>
      <c r="X8" s="2"/>
      <c r="Y8" s="14"/>
      <c r="AB8" s="13" t="s">
        <v>3</v>
      </c>
      <c r="AC8" s="2">
        <f t="shared" si="1"/>
        <v>12986</v>
      </c>
      <c r="AD8" s="2">
        <f t="shared" si="1"/>
        <v>12194</v>
      </c>
      <c r="AE8" s="2">
        <v>16806</v>
      </c>
      <c r="AF8" s="2">
        <f t="shared" si="2"/>
        <v>24336</v>
      </c>
      <c r="AG8" s="2">
        <v>12970</v>
      </c>
    </row>
    <row r="9" spans="1:34" ht="13.5" thickBot="1">
      <c r="A9" s="6" t="s">
        <v>4</v>
      </c>
      <c r="B9" s="9">
        <v>11419</v>
      </c>
      <c r="C9" s="9">
        <v>10462</v>
      </c>
      <c r="D9" s="7">
        <f t="shared" si="0"/>
        <v>-957</v>
      </c>
      <c r="E9" s="8">
        <f t="shared" si="3"/>
        <v>-0.08380768893948683</v>
      </c>
      <c r="F9" s="9">
        <v>16106</v>
      </c>
      <c r="G9" s="7">
        <f t="shared" si="4"/>
        <v>5644</v>
      </c>
      <c r="H9" s="8">
        <f t="shared" si="5"/>
        <v>0.5394761995794303</v>
      </c>
      <c r="I9" s="9">
        <v>21633</v>
      </c>
      <c r="J9" s="7">
        <f t="shared" si="6"/>
        <v>5527</v>
      </c>
      <c r="K9" s="11">
        <f t="shared" si="7"/>
        <v>0.3431640382466162</v>
      </c>
      <c r="AB9" s="13" t="s">
        <v>4</v>
      </c>
      <c r="AC9" s="2">
        <f t="shared" si="1"/>
        <v>11419</v>
      </c>
      <c r="AD9" s="2">
        <f t="shared" si="1"/>
        <v>10462</v>
      </c>
      <c r="AE9" s="2">
        <v>16106</v>
      </c>
      <c r="AF9" s="2">
        <f t="shared" si="2"/>
        <v>21633</v>
      </c>
      <c r="AG9" s="2">
        <v>11081.333333333334</v>
      </c>
      <c r="AH9" s="17">
        <f>SUM(AG6:AG14)/9</f>
        <v>12177.037037037042</v>
      </c>
    </row>
    <row r="10" spans="1:33" ht="13.5" thickBot="1">
      <c r="A10" s="13" t="s">
        <v>18</v>
      </c>
      <c r="B10" s="18">
        <v>10802</v>
      </c>
      <c r="C10" s="18">
        <v>9253</v>
      </c>
      <c r="D10" s="19">
        <f t="shared" si="0"/>
        <v>-1549</v>
      </c>
      <c r="E10" s="20">
        <f t="shared" si="3"/>
        <v>-0.14339937048694687</v>
      </c>
      <c r="F10" s="18">
        <v>15158</v>
      </c>
      <c r="G10" s="19">
        <f t="shared" si="4"/>
        <v>5905</v>
      </c>
      <c r="H10" s="20">
        <f t="shared" si="5"/>
        <v>0.6381714038690155</v>
      </c>
      <c r="I10" s="18">
        <v>20583</v>
      </c>
      <c r="J10" s="19">
        <f t="shared" si="6"/>
        <v>5425</v>
      </c>
      <c r="K10" s="21">
        <f t="shared" si="7"/>
        <v>0.35789682016097113</v>
      </c>
      <c r="AB10" s="13" t="s">
        <v>18</v>
      </c>
      <c r="AC10" s="2">
        <f t="shared" si="1"/>
        <v>10802</v>
      </c>
      <c r="AD10" s="2">
        <f t="shared" si="1"/>
        <v>9253</v>
      </c>
      <c r="AE10" s="2">
        <v>15158</v>
      </c>
      <c r="AF10" s="2">
        <f t="shared" si="2"/>
        <v>20583</v>
      </c>
      <c r="AG10" s="2">
        <v>10483</v>
      </c>
    </row>
    <row r="11" spans="1:33" ht="13.5" thickBot="1">
      <c r="A11" s="13" t="s">
        <v>5</v>
      </c>
      <c r="B11" s="18">
        <v>10727</v>
      </c>
      <c r="C11" s="18">
        <v>10509</v>
      </c>
      <c r="D11" s="19">
        <f t="shared" si="0"/>
        <v>-218</v>
      </c>
      <c r="E11" s="20">
        <f t="shared" si="3"/>
        <v>-0.02032255057331966</v>
      </c>
      <c r="F11" s="18">
        <v>16740</v>
      </c>
      <c r="G11" s="19">
        <f t="shared" si="4"/>
        <v>6231</v>
      </c>
      <c r="H11" s="20">
        <f t="shared" si="5"/>
        <v>0.5929203539823009</v>
      </c>
      <c r="I11" s="18">
        <v>22460</v>
      </c>
      <c r="J11" s="19">
        <f t="shared" si="6"/>
        <v>5720</v>
      </c>
      <c r="K11" s="21">
        <f t="shared" si="7"/>
        <v>0.34169653524492233</v>
      </c>
      <c r="AB11" s="13" t="s">
        <v>5</v>
      </c>
      <c r="AC11" s="2">
        <f t="shared" si="1"/>
        <v>10727</v>
      </c>
      <c r="AD11" s="2">
        <f t="shared" si="1"/>
        <v>10509</v>
      </c>
      <c r="AE11" s="2">
        <v>16740</v>
      </c>
      <c r="AF11" s="2">
        <f t="shared" si="2"/>
        <v>22460</v>
      </c>
      <c r="AG11" s="2">
        <v>11298</v>
      </c>
    </row>
    <row r="12" spans="1:33" ht="13.5" thickBot="1">
      <c r="A12" s="13" t="s">
        <v>6</v>
      </c>
      <c r="B12" s="18">
        <v>12191</v>
      </c>
      <c r="C12" s="18">
        <v>11883</v>
      </c>
      <c r="D12" s="19">
        <f t="shared" si="0"/>
        <v>-308</v>
      </c>
      <c r="E12" s="20">
        <f t="shared" si="3"/>
        <v>-0.02526453941432204</v>
      </c>
      <c r="F12" s="18">
        <v>17989</v>
      </c>
      <c r="G12" s="19">
        <f t="shared" si="4"/>
        <v>6106</v>
      </c>
      <c r="H12" s="20">
        <f t="shared" si="5"/>
        <v>0.5138433055625684</v>
      </c>
      <c r="I12" s="18">
        <v>22899</v>
      </c>
      <c r="J12" s="19">
        <f t="shared" si="6"/>
        <v>4910</v>
      </c>
      <c r="K12" s="21">
        <f t="shared" si="7"/>
        <v>0.27294457724164767</v>
      </c>
      <c r="AB12" s="13" t="s">
        <v>6</v>
      </c>
      <c r="AC12" s="2">
        <f>B12</f>
        <v>12191</v>
      </c>
      <c r="AD12" s="2">
        <f t="shared" si="1"/>
        <v>11883</v>
      </c>
      <c r="AE12" s="2">
        <v>17989</v>
      </c>
      <c r="AF12" s="2">
        <f t="shared" si="2"/>
        <v>22899</v>
      </c>
      <c r="AG12" s="2">
        <v>12397</v>
      </c>
    </row>
    <row r="13" spans="1:33" ht="13.5" thickBot="1">
      <c r="A13" s="13" t="s">
        <v>7</v>
      </c>
      <c r="B13" s="18">
        <v>11783</v>
      </c>
      <c r="C13" s="18">
        <v>10801</v>
      </c>
      <c r="D13" s="19">
        <f t="shared" si="0"/>
        <v>-982</v>
      </c>
      <c r="E13" s="20">
        <f>D13/B13</f>
        <v>-0.08334040566918442</v>
      </c>
      <c r="F13" s="18">
        <v>17788</v>
      </c>
      <c r="G13" s="19">
        <f>F13-C13</f>
        <v>6987</v>
      </c>
      <c r="H13" s="20">
        <f>G13/C13</f>
        <v>0.6468845477270623</v>
      </c>
      <c r="I13" s="18">
        <v>22365</v>
      </c>
      <c r="J13" s="19">
        <f>I13-F13</f>
        <v>4577</v>
      </c>
      <c r="K13" s="21">
        <f>J13/F13</f>
        <v>0.2573082977288059</v>
      </c>
      <c r="AB13" s="13" t="s">
        <v>7</v>
      </c>
      <c r="AC13" s="2">
        <f t="shared" si="1"/>
        <v>11783</v>
      </c>
      <c r="AD13" s="2">
        <f t="shared" si="1"/>
        <v>10801</v>
      </c>
      <c r="AE13" s="2">
        <v>17788</v>
      </c>
      <c r="AF13" s="2">
        <f t="shared" si="2"/>
        <v>22365</v>
      </c>
      <c r="AG13" s="2">
        <v>11812</v>
      </c>
    </row>
    <row r="14" spans="1:33" ht="13.5" thickBot="1">
      <c r="A14" s="13" t="s">
        <v>8</v>
      </c>
      <c r="B14" s="18">
        <v>9894</v>
      </c>
      <c r="C14" s="18">
        <v>10319</v>
      </c>
      <c r="D14" s="19">
        <f>C14-B14</f>
        <v>425</v>
      </c>
      <c r="E14" s="20">
        <f>D14/B14</f>
        <v>0.0429553264604811</v>
      </c>
      <c r="F14" s="18">
        <v>17618</v>
      </c>
      <c r="G14" s="19">
        <f>F14-C14</f>
        <v>7299</v>
      </c>
      <c r="H14" s="20">
        <f>G14/C14</f>
        <v>0.7073359821688148</v>
      </c>
      <c r="I14" s="18">
        <v>20671</v>
      </c>
      <c r="J14" s="19">
        <f>I14-F14</f>
        <v>3053</v>
      </c>
      <c r="K14" s="21">
        <f>J14/F14</f>
        <v>0.17328868202974232</v>
      </c>
      <c r="AB14" s="13" t="s">
        <v>8</v>
      </c>
      <c r="AC14" s="2">
        <f t="shared" si="1"/>
        <v>9894</v>
      </c>
      <c r="AD14" s="2">
        <f t="shared" si="1"/>
        <v>10319</v>
      </c>
      <c r="AE14" s="2">
        <v>17618</v>
      </c>
      <c r="AF14" s="2">
        <f t="shared" si="2"/>
        <v>20671</v>
      </c>
      <c r="AG14" s="2">
        <v>10434.6666666667</v>
      </c>
    </row>
    <row r="15" spans="1:33" ht="13.5" thickBot="1">
      <c r="A15" s="22" t="s">
        <v>20</v>
      </c>
      <c r="B15" s="23">
        <f>AVERAGE(B6:B14)</f>
        <v>12184.333333333334</v>
      </c>
      <c r="C15" s="23">
        <f>AVERAGE(C6:C14)</f>
        <v>11363.555555555555</v>
      </c>
      <c r="D15" s="24">
        <f t="shared" si="0"/>
        <v>-820.7777777777792</v>
      </c>
      <c r="E15" s="25">
        <f t="shared" si="3"/>
        <v>-0.06736337190745868</v>
      </c>
      <c r="F15" s="23">
        <f>AVERAGE(F6:F14)</f>
        <v>16708.222222222223</v>
      </c>
      <c r="G15" s="24">
        <f>F15-C15</f>
        <v>5344.666666666668</v>
      </c>
      <c r="H15" s="25">
        <f>G15/C15</f>
        <v>0.47033401126408025</v>
      </c>
      <c r="I15" s="23">
        <f>AVERAGE(I6:I14)</f>
        <v>22504.555555555555</v>
      </c>
      <c r="J15" s="24">
        <f t="shared" si="6"/>
        <v>5796.333333333332</v>
      </c>
      <c r="K15" s="26">
        <f t="shared" si="7"/>
        <v>0.34691502520382506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5"/>
      <c r="AB15" s="13" t="s">
        <v>9</v>
      </c>
      <c r="AC15" s="2"/>
      <c r="AD15" s="2"/>
      <c r="AE15" s="2">
        <v>17263</v>
      </c>
      <c r="AF15" s="2"/>
      <c r="AG15" s="2">
        <v>10207</v>
      </c>
    </row>
    <row r="16" spans="1:33" ht="13.5" thickBot="1">
      <c r="A16" s="1"/>
      <c r="B16" s="1"/>
      <c r="C16" s="1"/>
      <c r="D16" s="10"/>
      <c r="E16" s="10"/>
      <c r="F16" s="16"/>
      <c r="G16" s="10"/>
      <c r="H16" s="10"/>
      <c r="I16" s="10"/>
      <c r="J16" s="10"/>
      <c r="K16" s="10"/>
      <c r="AB16" s="13" t="s">
        <v>10</v>
      </c>
      <c r="AC16" s="2"/>
      <c r="AD16" s="2"/>
      <c r="AE16" s="2">
        <v>20892</v>
      </c>
      <c r="AF16" s="2"/>
      <c r="AG16" s="2">
        <v>12273.666666666666</v>
      </c>
    </row>
    <row r="17" spans="2:33" ht="13.5" thickBot="1">
      <c r="B17" s="1"/>
      <c r="C17" s="1"/>
      <c r="D17" s="10"/>
      <c r="E17" s="10"/>
      <c r="F17" s="10"/>
      <c r="G17" s="10"/>
      <c r="H17" s="10"/>
      <c r="I17" s="10"/>
      <c r="J17" s="10"/>
      <c r="K17" s="10"/>
      <c r="AB17" s="13" t="s">
        <v>11</v>
      </c>
      <c r="AC17" s="2"/>
      <c r="AD17" s="2"/>
      <c r="AE17" s="2">
        <v>21530</v>
      </c>
      <c r="AF17" s="2"/>
      <c r="AG17" s="2">
        <v>13455.666666666666</v>
      </c>
    </row>
    <row r="18" ht="13.5" thickBot="1"/>
    <row r="19" spans="28:33" ht="13.5" thickBot="1">
      <c r="AB19" s="13"/>
      <c r="AC19" s="2"/>
      <c r="AD19" s="2"/>
      <c r="AE19" s="2"/>
      <c r="AF19" s="2"/>
      <c r="AG19" s="2"/>
    </row>
    <row r="20" spans="28:33" ht="13.5" thickBot="1">
      <c r="AB20" s="13"/>
      <c r="AC20" s="2"/>
      <c r="AD20" s="2"/>
      <c r="AE20" s="2"/>
      <c r="AF20" s="2"/>
      <c r="AG20" s="2"/>
    </row>
    <row r="21" spans="28:33" ht="13.5" thickBot="1">
      <c r="AB21" s="13"/>
      <c r="AC21" s="2"/>
      <c r="AD21" s="2"/>
      <c r="AE21" s="2"/>
      <c r="AF21" s="2"/>
      <c r="AG21" s="2"/>
    </row>
    <row r="26" ht="12.75">
      <c r="AG26" s="2"/>
    </row>
    <row r="37" ht="12.75">
      <c r="K37" t="s">
        <v>21</v>
      </c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2010-10-07T05:16:19Z</cp:lastPrinted>
  <dcterms:created xsi:type="dcterms:W3CDTF">2003-04-21T08:21:18Z</dcterms:created>
  <dcterms:modified xsi:type="dcterms:W3CDTF">2010-10-14T10:45:55Z</dcterms:modified>
  <cp:category/>
  <cp:version/>
  <cp:contentType/>
  <cp:contentStatus/>
</cp:coreProperties>
</file>